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^0mins2025-26/March 2026/"/>
    </mc:Choice>
  </mc:AlternateContent>
  <xr:revisionPtr revIDLastSave="123" documentId="8_{E9BE0725-FEB0-48F3-B24B-025950B887F1}" xr6:coauthVersionLast="47" xr6:coauthVersionMax="47" xr10:uidLastSave="{C07BE0FF-6BD5-4493-B4DB-EDEA96EE580A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B13" i="1"/>
  <c r="B14" i="1"/>
  <c r="B7" i="1"/>
  <c r="B20" i="1" s="1"/>
</calcChain>
</file>

<file path=xl/sharedStrings.xml><?xml version="1.0" encoding="utf-8"?>
<sst xmlns="http://schemas.openxmlformats.org/spreadsheetml/2006/main" count="51" uniqueCount="46">
  <si>
    <t xml:space="preserve">Payroll </t>
  </si>
  <si>
    <t>Total to pay</t>
  </si>
  <si>
    <t>Lloyds Bank</t>
  </si>
  <si>
    <t>Pension</t>
  </si>
  <si>
    <t>Bottleman</t>
  </si>
  <si>
    <t>BT</t>
  </si>
  <si>
    <t>Upcoming payments</t>
  </si>
  <si>
    <t>TOTAL</t>
  </si>
  <si>
    <t>Details</t>
  </si>
  <si>
    <t>EDF</t>
  </si>
  <si>
    <t>Seaton Print</t>
  </si>
  <si>
    <t>January</t>
  </si>
  <si>
    <t>broadband Febraury</t>
  </si>
  <si>
    <t>electricity @ Clapps Lane Depot (February)</t>
  </si>
  <si>
    <t>March</t>
  </si>
  <si>
    <t>Pension February</t>
  </si>
  <si>
    <t>Moonpig</t>
  </si>
  <si>
    <t>Sympathies card</t>
  </si>
  <si>
    <t>Materials for Common lane consultation &amp; Townsend Coach Park Parking Permits</t>
  </si>
  <si>
    <t>The Mariners' Hall</t>
  </si>
  <si>
    <t>Hall rental for Common Lane Consultation</t>
  </si>
  <si>
    <t>Cllr Westlake</t>
  </si>
  <si>
    <t>Reimbursement for leaflet delivery payment (Common Lane Consultation)</t>
  </si>
  <si>
    <t>Vision ICT</t>
  </si>
  <si>
    <t>Post Office</t>
  </si>
  <si>
    <t>March Payroll</t>
  </si>
  <si>
    <t>March Pension</t>
  </si>
  <si>
    <t xml:space="preserve">Community First </t>
  </si>
  <si>
    <t>Insurance 2026-27</t>
  </si>
  <si>
    <t>Chiara Broom</t>
  </si>
  <si>
    <t>First 50% of invoice for Village Website Renewal</t>
  </si>
  <si>
    <t>Stamps and envelopes for Delivery of Parking Permits</t>
  </si>
  <si>
    <t xml:space="preserve">BT </t>
  </si>
  <si>
    <t>Annual email hosting</t>
  </si>
  <si>
    <t xml:space="preserve">service charge March </t>
  </si>
  <si>
    <t>February</t>
  </si>
  <si>
    <t>Broadband March</t>
  </si>
  <si>
    <t>Clinton Devon Estates</t>
  </si>
  <si>
    <t>Little Hemphay rent 2026-27</t>
  </si>
  <si>
    <t>HMRC</t>
  </si>
  <si>
    <t xml:space="preserve">P30 Q4 </t>
  </si>
  <si>
    <t>DALC</t>
  </si>
  <si>
    <t>Annual affiliation fee</t>
  </si>
  <si>
    <t>Rialtus</t>
  </si>
  <si>
    <t>Annual Support and Maintenance License</t>
  </si>
  <si>
    <t>Payments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</si>
</sst>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44" fontId="0" fillId="0" borderId="1" xfId="1" applyFont="1" applyBorder="1"/>
    <xf numFmtId="44" fontId="1" fillId="0" borderId="1" xfId="1" applyFont="1" applyBorder="1"/>
    <xf numFmtId="44" fontId="3" fillId="0" borderId="1" xfId="1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44" fontId="0" fillId="0" borderId="1" xfId="0" applyNumberFormat="1" applyBorder="1"/>
    <xf numFmtId="44" fontId="5" fillId="0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topLeftCell="A15" workbookViewId="0">
      <selection activeCell="A2" sqref="A2"/>
    </sheetView>
  </sheetViews>
  <sheetFormatPr defaultRowHeight="14.5" x14ac:dyDescent="0.35"/>
  <cols>
    <col min="1" max="1" width="39.54296875" bestFit="1" customWidth="1"/>
    <col min="2" max="2" width="14.26953125" customWidth="1"/>
    <col min="3" max="3" width="69.453125" bestFit="1" customWidth="1"/>
    <col min="4" max="4" width="10.08984375" bestFit="1" customWidth="1"/>
    <col min="5" max="5" width="41.6328125" bestFit="1" customWidth="1"/>
  </cols>
  <sheetData>
    <row r="1" spans="1:3" x14ac:dyDescent="0.35">
      <c r="A1" s="3" t="s">
        <v>45</v>
      </c>
    </row>
    <row r="3" spans="1:3" x14ac:dyDescent="0.35">
      <c r="A3" s="1" t="s">
        <v>4</v>
      </c>
      <c r="B3" s="9">
        <v>32.4</v>
      </c>
      <c r="C3" s="1" t="s">
        <v>11</v>
      </c>
    </row>
    <row r="4" spans="1:3" x14ac:dyDescent="0.35">
      <c r="A4" s="1" t="s">
        <v>5</v>
      </c>
      <c r="B4" s="4">
        <v>49.55</v>
      </c>
      <c r="C4" s="1" t="s">
        <v>12</v>
      </c>
    </row>
    <row r="5" spans="1:3" x14ac:dyDescent="0.35">
      <c r="A5" s="1" t="s">
        <v>3</v>
      </c>
      <c r="B5" s="6">
        <v>229.13</v>
      </c>
      <c r="C5" s="1" t="s">
        <v>15</v>
      </c>
    </row>
    <row r="6" spans="1:3" x14ac:dyDescent="0.35">
      <c r="A6" s="1" t="s">
        <v>16</v>
      </c>
      <c r="B6" s="6">
        <v>5.79</v>
      </c>
      <c r="C6" s="1" t="s">
        <v>17</v>
      </c>
    </row>
    <row r="7" spans="1:3" x14ac:dyDescent="0.35">
      <c r="A7" s="1" t="s">
        <v>10</v>
      </c>
      <c r="B7" s="4">
        <f>18+12.5</f>
        <v>30.5</v>
      </c>
      <c r="C7" s="1" t="s">
        <v>18</v>
      </c>
    </row>
    <row r="8" spans="1:3" x14ac:dyDescent="0.35">
      <c r="A8" s="1" t="s">
        <v>19</v>
      </c>
      <c r="B8" s="4">
        <v>30</v>
      </c>
      <c r="C8" s="1" t="s">
        <v>20</v>
      </c>
    </row>
    <row r="9" spans="1:3" x14ac:dyDescent="0.35">
      <c r="A9" s="1" t="s">
        <v>21</v>
      </c>
      <c r="B9" s="4">
        <v>200</v>
      </c>
      <c r="C9" s="1" t="s">
        <v>22</v>
      </c>
    </row>
    <row r="10" spans="1:3" x14ac:dyDescent="0.35">
      <c r="A10" s="1" t="s">
        <v>23</v>
      </c>
      <c r="B10" s="4">
        <v>288</v>
      </c>
      <c r="C10" s="1" t="s">
        <v>33</v>
      </c>
    </row>
    <row r="11" spans="1:3" x14ac:dyDescent="0.35">
      <c r="A11" s="8" t="s">
        <v>9</v>
      </c>
      <c r="B11" s="4">
        <v>42.32</v>
      </c>
      <c r="C11" s="7" t="s">
        <v>13</v>
      </c>
    </row>
    <row r="12" spans="1:3" x14ac:dyDescent="0.35">
      <c r="A12" s="1" t="s">
        <v>2</v>
      </c>
      <c r="B12" s="4">
        <v>4.25</v>
      </c>
      <c r="C12" s="1" t="s">
        <v>34</v>
      </c>
    </row>
    <row r="13" spans="1:3" x14ac:dyDescent="0.35">
      <c r="A13" s="1" t="s">
        <v>24</v>
      </c>
      <c r="B13" s="4">
        <f>22.43+3.15</f>
        <v>25.58</v>
      </c>
      <c r="C13" s="1" t="s">
        <v>31</v>
      </c>
    </row>
    <row r="14" spans="1:3" x14ac:dyDescent="0.35">
      <c r="A14" s="1" t="s">
        <v>0</v>
      </c>
      <c r="B14" s="6">
        <f>1787.06+1061.6</f>
        <v>2848.66</v>
      </c>
      <c r="C14" s="1" t="s">
        <v>25</v>
      </c>
    </row>
    <row r="15" spans="1:3" x14ac:dyDescent="0.35">
      <c r="A15" s="1" t="s">
        <v>3</v>
      </c>
      <c r="B15" s="6">
        <v>236.69</v>
      </c>
      <c r="C15" s="1" t="s">
        <v>26</v>
      </c>
    </row>
    <row r="16" spans="1:3" x14ac:dyDescent="0.35">
      <c r="A16" s="1" t="s">
        <v>27</v>
      </c>
      <c r="B16" s="6">
        <v>1205.8699999999999</v>
      </c>
      <c r="C16" s="1" t="s">
        <v>28</v>
      </c>
    </row>
    <row r="17" spans="1:5" x14ac:dyDescent="0.35">
      <c r="A17" s="1" t="s">
        <v>29</v>
      </c>
      <c r="B17" s="6">
        <v>887.5</v>
      </c>
      <c r="C17" s="1" t="s">
        <v>30</v>
      </c>
    </row>
    <row r="18" spans="1:5" x14ac:dyDescent="0.35">
      <c r="A18" s="1" t="s">
        <v>4</v>
      </c>
      <c r="B18" s="6">
        <v>32.4</v>
      </c>
      <c r="C18" s="1" t="s">
        <v>35</v>
      </c>
    </row>
    <row r="19" spans="1:5" x14ac:dyDescent="0.35">
      <c r="A19" s="1" t="s">
        <v>32</v>
      </c>
      <c r="B19" s="6">
        <v>55.04</v>
      </c>
      <c r="C19" s="1" t="s">
        <v>36</v>
      </c>
    </row>
    <row r="20" spans="1:5" x14ac:dyDescent="0.35">
      <c r="A20" s="2" t="s">
        <v>1</v>
      </c>
      <c r="B20" s="5">
        <f>SUM(B3:B19)</f>
        <v>6203.6799999999994</v>
      </c>
      <c r="C20" s="1"/>
    </row>
    <row r="23" spans="1:5" x14ac:dyDescent="0.35">
      <c r="C23" s="2" t="s">
        <v>6</v>
      </c>
      <c r="D23" s="1"/>
      <c r="E23" s="2" t="s">
        <v>8</v>
      </c>
    </row>
    <row r="24" spans="1:5" x14ac:dyDescent="0.35">
      <c r="C24" s="1" t="s">
        <v>37</v>
      </c>
      <c r="D24" s="6">
        <v>100</v>
      </c>
      <c r="E24" s="1" t="s">
        <v>38</v>
      </c>
    </row>
    <row r="25" spans="1:5" x14ac:dyDescent="0.35">
      <c r="C25" s="1" t="s">
        <v>39</v>
      </c>
      <c r="D25" s="6">
        <v>2034.34</v>
      </c>
      <c r="E25" s="1" t="s">
        <v>40</v>
      </c>
    </row>
    <row r="26" spans="1:5" x14ac:dyDescent="0.35">
      <c r="C26" s="1" t="s">
        <v>41</v>
      </c>
      <c r="D26" s="6">
        <v>549.1</v>
      </c>
      <c r="E26" s="1" t="s">
        <v>42</v>
      </c>
    </row>
    <row r="27" spans="1:5" x14ac:dyDescent="0.35">
      <c r="C27" s="1" t="s">
        <v>43</v>
      </c>
      <c r="D27" s="6">
        <v>396</v>
      </c>
      <c r="E27" s="1" t="s">
        <v>44</v>
      </c>
    </row>
    <row r="28" spans="1:5" x14ac:dyDescent="0.35">
      <c r="C28" s="1" t="s">
        <v>4</v>
      </c>
      <c r="D28" s="6">
        <v>40.5</v>
      </c>
      <c r="E28" s="1" t="s">
        <v>14</v>
      </c>
    </row>
    <row r="29" spans="1:5" x14ac:dyDescent="0.35">
      <c r="C29" s="1" t="s">
        <v>9</v>
      </c>
      <c r="D29" s="6">
        <v>46.62</v>
      </c>
      <c r="E29" s="1" t="s">
        <v>14</v>
      </c>
    </row>
    <row r="30" spans="1:5" x14ac:dyDescent="0.35">
      <c r="C30" s="2" t="s">
        <v>7</v>
      </c>
      <c r="D30" s="10">
        <f>SUM(D24:D29)</f>
        <v>3166.56</v>
      </c>
      <c r="E3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Ingarfield Beer Parish Council</dc:creator>
  <cp:keywords/>
  <dc:description/>
  <cp:lastModifiedBy>Tess Nishino Beer Parish Council</cp:lastModifiedBy>
  <cp:revision/>
  <dcterms:created xsi:type="dcterms:W3CDTF">2015-06-05T18:17:20Z</dcterms:created>
  <dcterms:modified xsi:type="dcterms:W3CDTF">2026-04-02T21:24:44Z</dcterms:modified>
  <cp:category/>
  <cp:contentStatus/>
</cp:coreProperties>
</file>