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186aa95e32a18f06/Documents/Clerk's Parish Council Files/Agenda^0Mins/Agendas^0mins2025-26/March 2026/"/>
    </mc:Choice>
  </mc:AlternateContent>
  <xr:revisionPtr revIDLastSave="33" documentId="8_{E9BE0725-FEB0-48F3-B24B-025950B887F1}" xr6:coauthVersionLast="47" xr6:coauthVersionMax="47" xr10:uidLastSave="{CF28A949-0A4D-4279-AE1C-9CCC62EDD4EB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  <c r="B6" i="1"/>
  <c r="D18" i="1"/>
  <c r="B10" i="1" l="1"/>
</calcChain>
</file>

<file path=xl/sharedStrings.xml><?xml version="1.0" encoding="utf-8"?>
<sst xmlns="http://schemas.openxmlformats.org/spreadsheetml/2006/main" count="27" uniqueCount="26">
  <si>
    <t xml:space="preserve">Payroll </t>
  </si>
  <si>
    <t>Total to pay</t>
  </si>
  <si>
    <t>Lloyds Bank</t>
  </si>
  <si>
    <t>Pension</t>
  </si>
  <si>
    <t>Bottleman</t>
  </si>
  <si>
    <t>BT</t>
  </si>
  <si>
    <t>Upcoming payments</t>
  </si>
  <si>
    <t>TOTAL</t>
  </si>
  <si>
    <t>Pension December</t>
  </si>
  <si>
    <t>December Payroll</t>
  </si>
  <si>
    <t>Vision ICT ltd</t>
  </si>
  <si>
    <t>Details</t>
  </si>
  <si>
    <t>service charge</t>
  </si>
  <si>
    <t>EDF</t>
  </si>
  <si>
    <t>Cottam Construction Ltd</t>
  </si>
  <si>
    <t>Steel supports for the wall behind Mariner's Hall</t>
  </si>
  <si>
    <t>The Cumbria Clock Company</t>
  </si>
  <si>
    <t>Annual maintenance on clock at St Michaels</t>
  </si>
  <si>
    <t>Seaton Print</t>
  </si>
  <si>
    <t>Materials for Common lane consultation</t>
  </si>
  <si>
    <t>Mariners Hall temporary email address</t>
  </si>
  <si>
    <t>Electricity January</t>
  </si>
  <si>
    <t>Payments 05thFebruary - 04th March 26</t>
  </si>
  <si>
    <t>January</t>
  </si>
  <si>
    <t>broadband Febraury</t>
  </si>
  <si>
    <t>electricity @ Clapps Lane Depot (February)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</si>
</sst>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2" borderId="0" xfId="0" applyFont="1" applyFill="1"/>
    <xf numFmtId="44" fontId="0" fillId="0" borderId="1" xfId="1" applyFont="1" applyBorder="1"/>
    <xf numFmtId="44" fontId="1" fillId="0" borderId="1" xfId="1" applyFont="1" applyBorder="1"/>
    <xf numFmtId="44" fontId="1" fillId="0" borderId="1" xfId="0" applyNumberFormat="1" applyFont="1" applyBorder="1"/>
    <xf numFmtId="44" fontId="3" fillId="0" borderId="1" xfId="1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/>
    </xf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8"/>
  <sheetViews>
    <sheetView tabSelected="1" workbookViewId="0">
      <selection activeCell="D11" sqref="D11"/>
    </sheetView>
  </sheetViews>
  <sheetFormatPr defaultRowHeight="14.5" x14ac:dyDescent="0.35"/>
  <cols>
    <col min="1" max="1" width="39.54296875" bestFit="1" customWidth="1"/>
    <col min="2" max="2" width="14.26953125" customWidth="1"/>
    <col min="3" max="3" width="57" bestFit="1" customWidth="1"/>
    <col min="4" max="4" width="10.08984375" bestFit="1" customWidth="1"/>
    <col min="5" max="5" width="41.6328125" bestFit="1" customWidth="1"/>
  </cols>
  <sheetData>
    <row r="1" spans="1:5" x14ac:dyDescent="0.35">
      <c r="A1" s="3" t="s">
        <v>22</v>
      </c>
    </row>
    <row r="3" spans="1:5" x14ac:dyDescent="0.35">
      <c r="A3" s="1" t="s">
        <v>14</v>
      </c>
      <c r="B3" s="4">
        <v>6420</v>
      </c>
      <c r="C3" s="1" t="s">
        <v>15</v>
      </c>
    </row>
    <row r="4" spans="1:5" x14ac:dyDescent="0.35">
      <c r="A4" s="1" t="s">
        <v>16</v>
      </c>
      <c r="B4" s="4">
        <v>234</v>
      </c>
      <c r="C4" s="1" t="s">
        <v>17</v>
      </c>
    </row>
    <row r="5" spans="1:5" x14ac:dyDescent="0.35">
      <c r="A5" s="1" t="s">
        <v>10</v>
      </c>
      <c r="B5" s="4">
        <v>8</v>
      </c>
      <c r="C5" s="1" t="s">
        <v>20</v>
      </c>
    </row>
    <row r="6" spans="1:5" x14ac:dyDescent="0.35">
      <c r="A6" s="1" t="s">
        <v>18</v>
      </c>
      <c r="B6" s="4">
        <f>65.6+273.48</f>
        <v>339.08000000000004</v>
      </c>
      <c r="C6" s="1" t="s">
        <v>19</v>
      </c>
    </row>
    <row r="7" spans="1:5" x14ac:dyDescent="0.35">
      <c r="A7" s="1" t="s">
        <v>13</v>
      </c>
      <c r="B7" s="4">
        <v>47.17</v>
      </c>
      <c r="C7" s="1" t="s">
        <v>21</v>
      </c>
    </row>
    <row r="8" spans="1:5" x14ac:dyDescent="0.35">
      <c r="A8" s="1" t="s">
        <v>2</v>
      </c>
      <c r="B8" s="4">
        <v>4.25</v>
      </c>
      <c r="C8" s="1" t="s">
        <v>12</v>
      </c>
    </row>
    <row r="9" spans="1:5" x14ac:dyDescent="0.35">
      <c r="A9" s="1" t="s">
        <v>0</v>
      </c>
      <c r="B9" s="7">
        <f>1786.86+979.03</f>
        <v>2765.89</v>
      </c>
      <c r="C9" s="1" t="s">
        <v>9</v>
      </c>
    </row>
    <row r="10" spans="1:5" x14ac:dyDescent="0.35">
      <c r="A10" s="2" t="s">
        <v>1</v>
      </c>
      <c r="B10" s="5">
        <f>SUM(B3:B9)</f>
        <v>9818.39</v>
      </c>
      <c r="C10" s="1"/>
    </row>
    <row r="13" spans="1:5" x14ac:dyDescent="0.35">
      <c r="C13" s="2" t="s">
        <v>6</v>
      </c>
      <c r="D13" s="1"/>
      <c r="E13" s="2" t="s">
        <v>11</v>
      </c>
    </row>
    <row r="14" spans="1:5" x14ac:dyDescent="0.35">
      <c r="C14" s="1" t="s">
        <v>3</v>
      </c>
      <c r="D14" s="7">
        <v>229.13</v>
      </c>
      <c r="E14" s="1" t="s">
        <v>8</v>
      </c>
    </row>
    <row r="15" spans="1:5" x14ac:dyDescent="0.35">
      <c r="C15" t="s">
        <v>4</v>
      </c>
      <c r="D15" s="10">
        <v>32.4</v>
      </c>
      <c r="E15" t="s">
        <v>23</v>
      </c>
    </row>
    <row r="16" spans="1:5" x14ac:dyDescent="0.35">
      <c r="C16" s="1" t="s">
        <v>5</v>
      </c>
      <c r="D16" s="4">
        <v>49.55</v>
      </c>
      <c r="E16" s="1" t="s">
        <v>24</v>
      </c>
    </row>
    <row r="17" spans="3:5" x14ac:dyDescent="0.35">
      <c r="C17" s="9" t="s">
        <v>13</v>
      </c>
      <c r="D17" s="4">
        <v>42.32</v>
      </c>
      <c r="E17" s="8" t="s">
        <v>25</v>
      </c>
    </row>
    <row r="18" spans="3:5" x14ac:dyDescent="0.35">
      <c r="C18" s="2" t="s">
        <v>7</v>
      </c>
      <c r="D18" s="6">
        <f>SUM(D14:D17)</f>
        <v>353.4</v>
      </c>
      <c r="E18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Nicky Ingarfield Beer Parish Council</dc:creator>
  <cp:keywords/>
  <dc:description/>
  <cp:lastModifiedBy>Tess Nishino Beer Parish Council</cp:lastModifiedBy>
  <cp:revision/>
  <dcterms:created xsi:type="dcterms:W3CDTF">2015-06-05T18:17:20Z</dcterms:created>
  <dcterms:modified xsi:type="dcterms:W3CDTF">2026-03-03T21:33:36Z</dcterms:modified>
  <cp:category/>
  <cp:contentStatus/>
</cp:coreProperties>
</file>