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s^0mins2025-26/October 2025/"/>
    </mc:Choice>
  </mc:AlternateContent>
  <xr:revisionPtr revIDLastSave="59" documentId="8_{74A4B68D-F2EA-472B-BE12-0A5F9F4B4851}" xr6:coauthVersionLast="47" xr6:coauthVersionMax="47" xr10:uidLastSave="{52AFF71B-ABB0-4523-9475-212B73DED26B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12" i="1"/>
  <c r="B7" i="1"/>
  <c r="B6" i="1"/>
  <c r="B4" i="1"/>
  <c r="B3" i="1"/>
  <c r="B13" i="1" l="1"/>
</calcChain>
</file>

<file path=xl/sharedStrings.xml><?xml version="1.0" encoding="utf-8"?>
<sst xmlns="http://schemas.openxmlformats.org/spreadsheetml/2006/main" count="32" uniqueCount="30">
  <si>
    <t xml:space="preserve">Payroll </t>
  </si>
  <si>
    <t>EDF Energy</t>
  </si>
  <si>
    <t>Total to pay</t>
  </si>
  <si>
    <t>Payments September 25</t>
  </si>
  <si>
    <t>Lloyds Bank</t>
  </si>
  <si>
    <t>Service charge</t>
  </si>
  <si>
    <t>September Payroll</t>
  </si>
  <si>
    <t>Pension August + September</t>
  </si>
  <si>
    <t>Pension</t>
  </si>
  <si>
    <t>EDF Aug</t>
  </si>
  <si>
    <t>Bottleman</t>
  </si>
  <si>
    <t>July to August 2025</t>
  </si>
  <si>
    <t>BT</t>
  </si>
  <si>
    <t>Broadband August to Septmeber 2025</t>
  </si>
  <si>
    <t>HM Land Resgistry</t>
  </si>
  <si>
    <t>Land registry search (Townsend)</t>
  </si>
  <si>
    <t>PKF Littlejohn</t>
  </si>
  <si>
    <t>AGAR 2024-2025 audit</t>
  </si>
  <si>
    <t>Seaton Print</t>
  </si>
  <si>
    <t xml:space="preserve">Printing Meadows Parking Permits </t>
  </si>
  <si>
    <t>Expenses</t>
  </si>
  <si>
    <t>Printer toner, phone, clerk stationary, parking</t>
  </si>
  <si>
    <t>Upcoming payments</t>
  </si>
  <si>
    <t>HMRC</t>
  </si>
  <si>
    <t>P30</t>
  </si>
  <si>
    <t>Vision ICT</t>
  </si>
  <si>
    <t>Zoom training session</t>
  </si>
  <si>
    <t>Rialtas Business Solutions</t>
  </si>
  <si>
    <t>Remote training</t>
  </si>
  <si>
    <t>Clerk Copy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</si>
</sst>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21212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2" fillId="2" borderId="0" xfId="0" applyFont="1" applyFill="1"/>
    <xf numFmtId="2" fontId="1" fillId="0" borderId="1" xfId="0" applyNumberFormat="1" applyFont="1" applyBorder="1"/>
    <xf numFmtId="17" fontId="0" fillId="0" borderId="1" xfId="0" applyNumberFormat="1" applyBorder="1" applyAlignment="1">
      <alignment horizontal="left"/>
    </xf>
    <xf numFmtId="2" fontId="4" fillId="0" borderId="1" xfId="0" applyNumberFormat="1" applyFont="1" applyBorder="1"/>
    <xf numFmtId="2" fontId="3" fillId="0" borderId="1" xfId="0" applyNumberFormat="1" applyFont="1" applyBorder="1"/>
    <xf numFmtId="0" fontId="0" fillId="0" borderId="2" xfId="0" applyBorder="1"/>
    <xf numFmtId="0" fontId="1" fillId="0" borderId="0" xfId="0" applyFont="1"/>
    <xf numFmtId="44" fontId="0" fillId="0" borderId="1" xfId="1" applyFont="1" applyBorder="1"/>
    <xf numFmtId="44" fontId="1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topLeftCell="A4" workbookViewId="0">
      <selection activeCell="E14" sqref="E14"/>
    </sheetView>
  </sheetViews>
  <sheetFormatPr defaultRowHeight="14.5" x14ac:dyDescent="0.35"/>
  <cols>
    <col min="1" max="1" width="23.7265625" customWidth="1"/>
    <col min="2" max="2" width="14.26953125" customWidth="1"/>
    <col min="3" max="3" width="48.81640625" customWidth="1"/>
    <col min="4" max="4" width="10.08984375" bestFit="1" customWidth="1"/>
    <col min="5" max="5" width="19.08984375" bestFit="1" customWidth="1"/>
  </cols>
  <sheetData>
    <row r="1" spans="1:3" x14ac:dyDescent="0.35">
      <c r="A1" s="4" t="s">
        <v>3</v>
      </c>
    </row>
    <row r="3" spans="1:3" x14ac:dyDescent="0.35">
      <c r="A3" s="1" t="s">
        <v>0</v>
      </c>
      <c r="B3" s="7">
        <f>1787.06+117.16+1089.02</f>
        <v>2993.24</v>
      </c>
      <c r="C3" s="1" t="s">
        <v>6</v>
      </c>
    </row>
    <row r="4" spans="1:3" x14ac:dyDescent="0.35">
      <c r="A4" s="1" t="s">
        <v>8</v>
      </c>
      <c r="B4" s="7">
        <f>175.65+156.3</f>
        <v>331.95000000000005</v>
      </c>
      <c r="C4" s="1" t="s">
        <v>7</v>
      </c>
    </row>
    <row r="5" spans="1:3" x14ac:dyDescent="0.35">
      <c r="A5" s="1" t="s">
        <v>1</v>
      </c>
      <c r="B5" s="2">
        <v>47.12</v>
      </c>
      <c r="C5" s="6" t="s">
        <v>9</v>
      </c>
    </row>
    <row r="6" spans="1:3" x14ac:dyDescent="0.35">
      <c r="A6" s="1" t="s">
        <v>10</v>
      </c>
      <c r="B6" s="2">
        <f>40.5+32.4</f>
        <v>72.900000000000006</v>
      </c>
      <c r="C6" s="1" t="s">
        <v>11</v>
      </c>
    </row>
    <row r="7" spans="1:3" x14ac:dyDescent="0.35">
      <c r="A7" s="1" t="s">
        <v>12</v>
      </c>
      <c r="B7" s="2">
        <f>35.84+35.84</f>
        <v>71.680000000000007</v>
      </c>
      <c r="C7" s="1" t="s">
        <v>13</v>
      </c>
    </row>
    <row r="8" spans="1:3" x14ac:dyDescent="0.35">
      <c r="A8" s="1" t="s">
        <v>14</v>
      </c>
      <c r="B8" s="2">
        <v>8</v>
      </c>
      <c r="C8" s="1" t="s">
        <v>15</v>
      </c>
    </row>
    <row r="9" spans="1:3" x14ac:dyDescent="0.35">
      <c r="A9" s="9" t="s">
        <v>16</v>
      </c>
      <c r="B9" s="2">
        <v>378</v>
      </c>
      <c r="C9" s="1" t="s">
        <v>17</v>
      </c>
    </row>
    <row r="10" spans="1:3" x14ac:dyDescent="0.35">
      <c r="A10" s="1" t="s">
        <v>4</v>
      </c>
      <c r="B10" s="2">
        <v>4.25</v>
      </c>
      <c r="C10" s="1" t="s">
        <v>5</v>
      </c>
    </row>
    <row r="11" spans="1:3" x14ac:dyDescent="0.35">
      <c r="A11" s="1" t="s">
        <v>18</v>
      </c>
      <c r="B11" s="8">
        <v>9.8000000000000007</v>
      </c>
      <c r="C11" s="1" t="s">
        <v>19</v>
      </c>
    </row>
    <row r="12" spans="1:3" x14ac:dyDescent="0.35">
      <c r="A12" s="1" t="s">
        <v>20</v>
      </c>
      <c r="B12" s="8">
        <f>96.93+6.6</f>
        <v>103.53</v>
      </c>
      <c r="C12" s="1" t="s">
        <v>21</v>
      </c>
    </row>
    <row r="13" spans="1:3" x14ac:dyDescent="0.35">
      <c r="A13" s="3" t="s">
        <v>2</v>
      </c>
      <c r="B13" s="5">
        <f>SUM(B3:B11)</f>
        <v>3916.9399999999996</v>
      </c>
      <c r="C13" s="1"/>
    </row>
    <row r="15" spans="1:3" x14ac:dyDescent="0.35">
      <c r="C15" s="10" t="s">
        <v>22</v>
      </c>
    </row>
    <row r="16" spans="1:3" x14ac:dyDescent="0.35">
      <c r="C16" s="10"/>
    </row>
    <row r="17" spans="3:5" x14ac:dyDescent="0.35">
      <c r="C17" s="1" t="s">
        <v>23</v>
      </c>
      <c r="D17" s="11">
        <v>2619.4299999999998</v>
      </c>
      <c r="E17" s="1" t="s">
        <v>24</v>
      </c>
    </row>
    <row r="18" spans="3:5" x14ac:dyDescent="0.35">
      <c r="C18" s="1" t="s">
        <v>25</v>
      </c>
      <c r="D18" s="11">
        <v>90</v>
      </c>
      <c r="E18" s="1" t="s">
        <v>26</v>
      </c>
    </row>
    <row r="19" spans="3:5" x14ac:dyDescent="0.35">
      <c r="C19" s="1" t="s">
        <v>27</v>
      </c>
      <c r="D19" s="11">
        <v>360</v>
      </c>
      <c r="E19" s="1" t="s">
        <v>28</v>
      </c>
    </row>
    <row r="20" spans="3:5" x14ac:dyDescent="0.35">
      <c r="C20" s="1" t="s">
        <v>20</v>
      </c>
      <c r="D20" s="11">
        <v>8.3000000000000007</v>
      </c>
      <c r="E20" s="1" t="s">
        <v>29</v>
      </c>
    </row>
    <row r="21" spans="3:5" x14ac:dyDescent="0.35">
      <c r="C21" s="3" t="s">
        <v>2</v>
      </c>
      <c r="D21" s="12">
        <f>SUM(D17:D20)</f>
        <v>3077.73</v>
      </c>
      <c r="E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dcterms:created xsi:type="dcterms:W3CDTF">2015-06-05T18:17:20Z</dcterms:created>
  <dcterms:modified xsi:type="dcterms:W3CDTF">2025-10-01T21:47:03Z</dcterms:modified>
  <cp:category/>
  <cp:contentStatus/>
</cp:coreProperties>
</file>